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6" l="1"/>
  <c r="G15" i="16"/>
  <c r="G16" i="16"/>
  <c r="G17" i="16"/>
  <c r="G18" i="16"/>
  <c r="G19" i="16"/>
  <c r="G20" i="16"/>
  <c r="G21" i="16"/>
  <c r="G22" i="16"/>
  <c r="G23" i="16"/>
  <c r="G24" i="16"/>
  <c r="G25" i="16"/>
  <c r="G26" i="16"/>
  <c r="E13" i="16" l="1"/>
  <c r="G13" i="16" s="1"/>
  <c r="F7" i="17"/>
  <c r="B2" i="9" l="1"/>
</calcChain>
</file>

<file path=xl/sharedStrings.xml><?xml version="1.0" encoding="utf-8"?>
<sst xmlns="http://schemas.openxmlformats.org/spreadsheetml/2006/main" count="64" uniqueCount="62">
  <si>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</si>
  <si>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</si>
  <si>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</si>
  <si>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</si>
  <si>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</si>
  <si>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</si>
  <si>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</si>
  <si>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</si>
  <si>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</si>
  <si>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</si>
  <si>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</si>
  <si>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</si>
  <si>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</si>
  <si>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</si>
  <si>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</si>
  <si>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</si>
  <si>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</si>
  <si>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</si>
  <si>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</si>
  <si>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</si>
  <si>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</si>
  <si>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</si>
  <si>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</si>
  <si>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</si>
  <si>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</si>
  <si>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</si>
  <si>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</si>
  <si>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</si>
  <si>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</si>
  <si>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</si>
  <si>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</si>
  <si>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</si>
  <si>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</si>
  <si>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</si>
  <si>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</si>
  <si>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</si>
  <si>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</si>
  <si>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</si>
  <si>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</si>
  <si>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</si>
  <si>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</si>
  <si>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</si>
  <si>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</si>
  <si>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</si>
  <si>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</si>
  <si>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</si>
  <si>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</si>
  <si>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</si>
  <si>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</si>
  <si>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</si>
  <si>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</si>
  <si>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</si>
  <si>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</si>
  <si>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</si>
  <si>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</si>
  <si>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</si>
  <si>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</si>
  <si>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</si>
  <si>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</si>
  <si>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</si>
  <si>
    <t>ООО «Байкальская энергетическая компания - Ремонт»</t>
  </si>
  <si>
    <t>Сверхтиповой ремонт. Капитальный ремонт схем управления маханизмами встряхивания  котлоагрегата ст. №1  БКЗ-320/140  зав.№ 729, рег.№ 4066-К, год изготовления  август 1965 г. ТЭЦ АО "РУСАЛ Ачинск"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</si>
</sst>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9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/>
      <protection locked="0"/>
    </xf>
    <xf numFmtId="0" fontId="1" fillId="0" borderId="4" xfId="0" applyFont="1" applyBorder="1" applyAlignment="1" applyProtection="1">
      <alignment horizontal="left" vertical="top"/>
      <protection locked="0"/>
    </xf>
    <xf numFmtId="0" fontId="1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6" totalsRowShown="0" headerRowDxfId="14" dataDxfId="12" headerRowBorderDxfId="13" tableBorderDxfId="11">
  <autoFilter ref="C12:G26"/>
  <tableColumns count="5">
    <tableColumn id="1" name="№" dataDxfId="10"/>
    <tableColumn id="2" name="Вводные данные" dataDxfId="9"/>
    <tableColumn id="4" name="Цена, руб (без НДС)" dataDxfId="8">
      <calculatedColumnFormula>SUM(E15:E26)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view="pageBreakPreview" zoomScale="90" zoomScaleNormal="100" zoomScaleSheetLayoutView="9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Q23" sqref="Q23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22" style="5" customWidth="1"/>
    <col min="8" max="16384" width="9.140625" style="5"/>
  </cols>
  <sheetData>
    <row r="1" spans="2:8" ht="13.15" customHeight="1" x14ac:dyDescent="0.25">
      <c r="C1" s="56"/>
      <c r="D1" s="57"/>
      <c r="E1" s="58"/>
    </row>
    <row r="2" spans="2:8" ht="21" customHeight="1" x14ac:dyDescent="0.25">
      <c r="C2" s="6" t="s">
        <v>40</v>
      </c>
      <c r="D2" s="7"/>
      <c r="E2" s="7"/>
    </row>
    <row r="3" spans="2:8" ht="21" customHeight="1" x14ac:dyDescent="0.25">
      <c r="B3" s="8"/>
      <c r="C3" s="41" t="s">
        <v>35</v>
      </c>
      <c r="D3" s="8"/>
      <c r="E3" s="8"/>
      <c r="F3" s="8"/>
      <c r="G3" s="8"/>
      <c r="H3" s="7"/>
    </row>
    <row r="4" spans="2:8" ht="18" customHeight="1" x14ac:dyDescent="0.25">
      <c r="B4" s="8"/>
      <c r="C4" s="53" t="s">
        <v>39</v>
      </c>
      <c r="D4" s="54"/>
      <c r="E4" s="55"/>
      <c r="F4" s="55"/>
      <c r="G4" s="55"/>
      <c r="H4" s="7"/>
    </row>
    <row r="5" spans="2:8" ht="18" customHeight="1" x14ac:dyDescent="0.25">
      <c r="B5" s="8"/>
      <c r="C5" s="53" t="s">
        <v>42</v>
      </c>
      <c r="D5" s="54"/>
      <c r="E5" s="63" t="s">
        <v>60</v>
      </c>
      <c r="F5" s="64"/>
      <c r="G5" s="65"/>
      <c r="H5" s="7"/>
    </row>
    <row r="6" spans="2:8" ht="18" customHeight="1" x14ac:dyDescent="0.25">
      <c r="B6" s="8"/>
      <c r="C6" s="53" t="s">
        <v>43</v>
      </c>
      <c r="D6" s="54"/>
      <c r="E6" s="59"/>
      <c r="F6" s="60"/>
      <c r="G6" s="61"/>
      <c r="H6" s="7"/>
    </row>
    <row r="7" spans="2:8" s="11" customFormat="1" ht="66.75" customHeight="1" x14ac:dyDescent="0.25">
      <c r="B7" s="9"/>
      <c r="C7" s="53" t="s">
        <v>1</v>
      </c>
      <c r="D7" s="54"/>
      <c r="E7" s="62" t="s">
        <v>61</v>
      </c>
      <c r="F7" s="62"/>
      <c r="G7" s="62"/>
      <c r="H7" s="10"/>
    </row>
    <row r="8" spans="2:8" s="11" customFormat="1" ht="18" customHeight="1" x14ac:dyDescent="0.25">
      <c r="B8" s="42" t="s">
        <v>17</v>
      </c>
      <c r="C8" s="53" t="s">
        <v>38</v>
      </c>
      <c r="D8" s="54"/>
      <c r="E8" s="55"/>
      <c r="F8" s="55"/>
      <c r="G8" s="55"/>
    </row>
    <row r="9" spans="2:8" s="11" customFormat="1" ht="18" customHeight="1" x14ac:dyDescent="0.25">
      <c r="B9" s="42" t="s">
        <v>18</v>
      </c>
      <c r="C9" s="12" t="s">
        <v>16</v>
      </c>
      <c r="D9" s="13"/>
      <c r="E9" s="44"/>
      <c r="F9" s="14"/>
      <c r="G9" s="14"/>
    </row>
    <row r="10" spans="2:8" s="11" customFormat="1" ht="18" customHeight="1" x14ac:dyDescent="0.25">
      <c r="B10" s="42"/>
      <c r="C10" s="12" t="s">
        <v>58</v>
      </c>
      <c r="D10" s="50"/>
      <c r="E10" s="44"/>
      <c r="F10" s="14"/>
      <c r="G10" s="14"/>
    </row>
    <row r="11" spans="2:8" ht="21" customHeight="1" x14ac:dyDescent="0.25">
      <c r="B11" s="43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3" customFormat="1" ht="21" customHeight="1" x14ac:dyDescent="0.25">
      <c r="B13" s="19"/>
      <c r="C13" s="38">
        <v>0</v>
      </c>
      <c r="D13" s="20" t="s">
        <v>36</v>
      </c>
      <c r="E13" s="21">
        <f>SUM(E14:E26)</f>
        <v>0</v>
      </c>
      <c r="F13" s="52">
        <v>0.2</v>
      </c>
      <c r="G13" s="22">
        <f>ПозиционноеЦеновое[[#This Row],[Цена, руб (без НДС)]]*(ПозиционноеЦеновое[[#This Row],[НДС (%)]]+1)</f>
        <v>0</v>
      </c>
      <c r="H13" s="19"/>
    </row>
    <row r="14" spans="2:8" s="23" customFormat="1" ht="21" customHeight="1" x14ac:dyDescent="0.25">
      <c r="B14" s="19"/>
      <c r="C14" s="38">
        <v>1</v>
      </c>
      <c r="D14" s="24" t="s">
        <v>59</v>
      </c>
      <c r="E14" s="25"/>
      <c r="F14" s="52">
        <v>0.2</v>
      </c>
      <c r="G14" s="26">
        <f>ПозиционноеЦеновое[[#This Row],[Цена, руб (без НДС)]]*(ПозиционноеЦеновое[[#This Row],[НДС (%)]]+1)</f>
        <v>0</v>
      </c>
      <c r="H14" s="19"/>
    </row>
    <row r="15" spans="2:8" s="23" customFormat="1" ht="21" customHeight="1" x14ac:dyDescent="0.25">
      <c r="B15" s="19"/>
      <c r="C15" s="38">
        <v>2</v>
      </c>
      <c r="D15" s="24" t="s">
        <v>28</v>
      </c>
      <c r="E15" s="25"/>
      <c r="F15" s="52">
        <v>0.2</v>
      </c>
      <c r="G15" s="26">
        <f>ПозиционноеЦеновое[[#This Row],[Цена, руб (без НДС)]]*(ПозиционноеЦеновое[[#This Row],[НДС (%)]]+1)</f>
        <v>0</v>
      </c>
      <c r="H15" s="19"/>
    </row>
    <row r="16" spans="2:8" s="23" customFormat="1" ht="21" customHeight="1" x14ac:dyDescent="0.25">
      <c r="B16" s="19"/>
      <c r="C16" s="38">
        <v>3</v>
      </c>
      <c r="D16" s="24" t="s">
        <v>20</v>
      </c>
      <c r="E16" s="25"/>
      <c r="F16" s="52">
        <v>0.2</v>
      </c>
      <c r="G16" s="26">
        <f>ПозиционноеЦеновое[[#This Row],[Цена, руб (без НДС)]]*(ПозиционноеЦеновое[[#This Row],[НДС (%)]]+1)</f>
        <v>0</v>
      </c>
      <c r="H16" s="19"/>
    </row>
    <row r="17" spans="2:8" s="23" customFormat="1" ht="21" customHeight="1" x14ac:dyDescent="0.25">
      <c r="B17" s="19"/>
      <c r="C17" s="38">
        <v>4</v>
      </c>
      <c r="D17" s="24" t="s">
        <v>25</v>
      </c>
      <c r="E17" s="25"/>
      <c r="F17" s="52">
        <v>0.2</v>
      </c>
      <c r="G17" s="26">
        <f>ПозиционноеЦеновое[[#This Row],[Цена, руб (без НДС)]]*(ПозиционноеЦеновое[[#This Row],[НДС (%)]]+1)</f>
        <v>0</v>
      </c>
      <c r="H17" s="19"/>
    </row>
    <row r="18" spans="2:8" s="23" customFormat="1" ht="21" customHeight="1" x14ac:dyDescent="0.25">
      <c r="B18" s="19"/>
      <c r="C18" s="38">
        <v>5</v>
      </c>
      <c r="D18" s="24" t="s">
        <v>26</v>
      </c>
      <c r="E18" s="27"/>
      <c r="F18" s="52">
        <v>0.2</v>
      </c>
      <c r="G18" s="26">
        <f>ПозиционноеЦеновое[[#This Row],[Цена, руб (без НДС)]]*(ПозиционноеЦеновое[[#This Row],[НДС (%)]]+1)</f>
        <v>0</v>
      </c>
      <c r="H18" s="19"/>
    </row>
    <row r="19" spans="2:8" s="23" customFormat="1" ht="21" customHeight="1" x14ac:dyDescent="0.25">
      <c r="B19" s="19"/>
      <c r="C19" s="38">
        <v>6</v>
      </c>
      <c r="D19" s="24" t="s">
        <v>27</v>
      </c>
      <c r="E19" s="28"/>
      <c r="F19" s="52">
        <v>0.2</v>
      </c>
      <c r="G19" s="29">
        <f>ПозиционноеЦеновое[[#This Row],[Цена, руб (без НДС)]]*(ПозиционноеЦеновое[[#This Row],[НДС (%)]]+1)</f>
        <v>0</v>
      </c>
      <c r="H19" s="19"/>
    </row>
    <row r="20" spans="2:8" s="23" customFormat="1" ht="21" customHeight="1" x14ac:dyDescent="0.25">
      <c r="B20" s="19"/>
      <c r="C20" s="38">
        <v>7</v>
      </c>
      <c r="D20" s="24" t="s">
        <v>31</v>
      </c>
      <c r="E20" s="25"/>
      <c r="F20" s="52">
        <v>0.2</v>
      </c>
      <c r="G20" s="30">
        <f>ПозиционноеЦеновое[[#This Row],[Цена, руб (без НДС)]]*(ПозиционноеЦеновое[[#This Row],[НДС (%)]]+1)</f>
        <v>0</v>
      </c>
      <c r="H20" s="19"/>
    </row>
    <row r="21" spans="2:8" s="23" customFormat="1" ht="21" customHeight="1" x14ac:dyDescent="0.25">
      <c r="B21" s="19"/>
      <c r="C21" s="38">
        <v>8</v>
      </c>
      <c r="D21" s="24" t="s">
        <v>29</v>
      </c>
      <c r="E21" s="25"/>
      <c r="F21" s="52">
        <v>0.2</v>
      </c>
      <c r="G21" s="30">
        <f>ПозиционноеЦеновое[[#This Row],[Цена, руб (без НДС)]]*(ПозиционноеЦеновое[[#This Row],[НДС (%)]]+1)</f>
        <v>0</v>
      </c>
      <c r="H21" s="19"/>
    </row>
    <row r="22" spans="2:8" s="23" customFormat="1" ht="21" customHeight="1" x14ac:dyDescent="0.25">
      <c r="B22" s="19"/>
      <c r="C22" s="38">
        <v>9</v>
      </c>
      <c r="D22" s="24" t="s">
        <v>33</v>
      </c>
      <c r="E22" s="25"/>
      <c r="F22" s="52">
        <v>0.2</v>
      </c>
      <c r="G22" s="30">
        <f>ПозиционноеЦеновое[[#This Row],[Цена, руб (без НДС)]]*(ПозиционноеЦеновое[[#This Row],[НДС (%)]]+1)</f>
        <v>0</v>
      </c>
    </row>
    <row r="23" spans="2:8" s="23" customFormat="1" ht="21" customHeight="1" x14ac:dyDescent="0.25">
      <c r="C23" s="38">
        <v>10</v>
      </c>
      <c r="D23" s="24" t="s">
        <v>32</v>
      </c>
      <c r="E23" s="25"/>
      <c r="F23" s="52">
        <v>0.2</v>
      </c>
      <c r="G23" s="30">
        <f>ПозиционноеЦеновое[[#This Row],[Цена, руб (без НДС)]]*(ПозиционноеЦеновое[[#This Row],[НДС (%)]]+1)</f>
        <v>0</v>
      </c>
    </row>
    <row r="24" spans="2:8" s="23" customFormat="1" ht="21" customHeight="1" x14ac:dyDescent="0.25">
      <c r="C24" s="38">
        <v>11</v>
      </c>
      <c r="D24" s="24" t="s">
        <v>34</v>
      </c>
      <c r="E24" s="27"/>
      <c r="F24" s="52">
        <v>0.2</v>
      </c>
      <c r="G24" s="45">
        <f>ПозиционноеЦеновое[[#This Row],[Цена, руб (без НДС)]]*(ПозиционноеЦеновое[[#This Row],[НДС (%)]]+1)</f>
        <v>0</v>
      </c>
    </row>
    <row r="25" spans="2:8" s="23" customFormat="1" ht="21" customHeight="1" x14ac:dyDescent="0.25">
      <c r="C25" s="38">
        <v>12</v>
      </c>
      <c r="D25" s="51" t="s">
        <v>41</v>
      </c>
      <c r="E25" s="45"/>
      <c r="F25" s="52">
        <v>0.2</v>
      </c>
      <c r="G25" s="45">
        <f>ПозиционноеЦеновое[[#This Row],[Цена, руб (без НДС)]]*(ПозиционноеЦеновое[[#This Row],[НДС (%)]]+1)</f>
        <v>0</v>
      </c>
    </row>
    <row r="26" spans="2:8" s="23" customFormat="1" ht="21" customHeight="1" x14ac:dyDescent="0.25">
      <c r="B26" s="19"/>
      <c r="C26" s="38">
        <v>13</v>
      </c>
      <c r="D26" s="24" t="s">
        <v>30</v>
      </c>
      <c r="E26" s="27"/>
      <c r="F26" s="52">
        <v>0.2</v>
      </c>
      <c r="G26" s="45">
        <f>ПозиционноеЦеновое[[#This Row],[Цена, руб (без НДС)]]*(ПозиционноеЦеновое[[#This Row],[НДС (%)]]+1)</f>
        <v>0</v>
      </c>
      <c r="H26" s="19"/>
    </row>
    <row r="27" spans="2:8" s="35" customFormat="1" ht="21" customHeight="1" x14ac:dyDescent="0.25">
      <c r="B27" s="23"/>
      <c r="C27" s="39"/>
      <c r="D27" s="32"/>
      <c r="E27" s="31"/>
      <c r="F27" s="33"/>
      <c r="G27" s="34"/>
    </row>
    <row r="28" spans="2:8" s="35" customFormat="1" ht="21" customHeight="1" x14ac:dyDescent="0.25">
      <c r="C28" s="40">
        <v>14</v>
      </c>
      <c r="D28" s="36" t="s">
        <v>24</v>
      </c>
      <c r="E28" s="27"/>
      <c r="F28" s="37" t="s">
        <v>37</v>
      </c>
    </row>
    <row r="29" spans="2:8" s="35" customFormat="1" ht="21" customHeight="1" x14ac:dyDescent="0.25"/>
    <row r="30" spans="2:8" s="35" customFormat="1" ht="21" customHeight="1" x14ac:dyDescent="0.25"/>
    <row r="31" spans="2:8" s="35" customFormat="1" ht="21" customHeight="1" x14ac:dyDescent="0.25"/>
    <row r="32" spans="2:8" s="35" customFormat="1" ht="21" customHeight="1" x14ac:dyDescent="0.25"/>
    <row r="33" spans="3:7" s="35" customFormat="1" ht="21" customHeight="1" x14ac:dyDescent="0.25"/>
    <row r="34" spans="3:7" s="35" customFormat="1" ht="21" customHeight="1" x14ac:dyDescent="0.25"/>
    <row r="35" spans="3:7" ht="21" customHeight="1" x14ac:dyDescent="0.25">
      <c r="C35" s="35"/>
      <c r="D35" s="35"/>
      <c r="E35" s="35"/>
      <c r="F35" s="35"/>
      <c r="G35" s="35"/>
    </row>
    <row r="36" spans="3:7" ht="21" customHeight="1" x14ac:dyDescent="0.25">
      <c r="C36" s="35"/>
      <c r="D36" s="35"/>
      <c r="E36" s="35"/>
      <c r="F36" s="35"/>
      <c r="G36" s="35"/>
    </row>
    <row r="37" spans="3:7" ht="21" customHeight="1" x14ac:dyDescent="0.25">
      <c r="C37" s="35"/>
      <c r="D37" s="35"/>
      <c r="E37" s="35"/>
      <c r="F37" s="35"/>
      <c r="G37" s="35"/>
    </row>
    <row r="38" spans="3:7" ht="21" customHeight="1" x14ac:dyDescent="0.25">
      <c r="C38" s="35"/>
      <c r="D38" s="35"/>
      <c r="E38" s="35"/>
      <c r="F38" s="35"/>
      <c r="G38" s="35"/>
    </row>
    <row r="39" spans="3:7" ht="21" customHeight="1" x14ac:dyDescent="0.25">
      <c r="C39" s="35"/>
      <c r="D39" s="35"/>
      <c r="E39" s="35"/>
      <c r="F39" s="35"/>
      <c r="G39" s="35"/>
    </row>
    <row r="40" spans="3:7" ht="21" customHeight="1" x14ac:dyDescent="0.25">
      <c r="C40" s="35"/>
      <c r="D40" s="35"/>
      <c r="E40" s="35"/>
      <c r="F40" s="35"/>
      <c r="G40" s="35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8:E28 B4:B6 E4:G4 B9:E10 B7:G8 E5:E6 B11:G27">
    <cfRule type="expression" dxfId="25" priority="18">
      <formula>AND(CELL("защита", B4)=0, NOT(ISBLANK(B4)))</formula>
    </cfRule>
  </conditionalFormatting>
  <conditionalFormatting sqref="B2:G3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4:D4 C5:C6">
    <cfRule type="expression" dxfId="20" priority="5">
      <formula>AND(CELL("защита", C4)=0, NOT(ISBLANK(C4)))</formula>
    </cfRule>
    <cfRule type="expression" dxfId="19" priority="6">
      <formula>AND(CELL("защита", C4)=0, ISBLANK(C4))</formula>
    </cfRule>
    <cfRule type="expression" dxfId="18" priority="7">
      <formula>CELL("защита", C4)=0</formula>
    </cfRule>
  </conditionalFormatting>
  <conditionalFormatting sqref="E4:G4 E5:E6">
    <cfRule type="containsBlanks" dxfId="17" priority="4">
      <formula>LEN(TRIM(E4))=0</formula>
    </cfRule>
  </conditionalFormatting>
  <conditionalFormatting sqref="E7:G8">
    <cfRule type="containsBlanks" dxfId="16" priority="3">
      <formula>LEN(TRIM(E7))=0</formula>
    </cfRule>
  </conditionalFormatting>
  <conditionalFormatting sqref="E9:E10">
    <cfRule type="containsBlanks" dxfId="15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7:E28 G13:G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6"/>
  </dataValidations>
  <pageMargins left="0.23622047244094491" right="0.23622047244094491" top="0.74803149606299213" bottom="0.74803149606299213" header="0.31496062992125984" footer="0.31496062992125984"/>
  <pageSetup paperSize="9" scale="78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9" t="s">
        <v>57</v>
      </c>
    </row>
    <row r="2" spans="1:6" x14ac:dyDescent="0.25">
      <c r="A2" s="48" t="s">
        <v>56</v>
      </c>
    </row>
    <row r="3" spans="1:6" x14ac:dyDescent="0.25">
      <c r="A3" s="47" t="s">
        <v>55</v>
      </c>
    </row>
    <row r="4" spans="1:6" x14ac:dyDescent="0.25">
      <c r="A4" s="48" t="s">
        <v>54</v>
      </c>
    </row>
    <row r="5" spans="1:6" x14ac:dyDescent="0.25">
      <c r="A5" s="47" t="s">
        <v>53</v>
      </c>
    </row>
    <row r="6" spans="1:6" x14ac:dyDescent="0.25">
      <c r="A6" s="48" t="s">
        <v>52</v>
      </c>
    </row>
    <row r="7" spans="1:6" x14ac:dyDescent="0.25">
      <c r="A7" s="47" t="s">
        <v>51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8" t="s">
        <v>50</v>
      </c>
    </row>
    <row r="9" spans="1:6" x14ac:dyDescent="0.25">
      <c r="A9" s="47" t="s">
        <v>49</v>
      </c>
    </row>
    <row r="10" spans="1:6" x14ac:dyDescent="0.25">
      <c r="A10" s="48" t="s">
        <v>48</v>
      </c>
    </row>
    <row r="11" spans="1:6" x14ac:dyDescent="0.25">
      <c r="A11" s="47" t="s">
        <v>47</v>
      </c>
    </row>
    <row r="12" spans="1:6" x14ac:dyDescent="0.25">
      <c r="A12" s="48" t="s">
        <v>46</v>
      </c>
    </row>
    <row r="13" spans="1:6" x14ac:dyDescent="0.25">
      <c r="A13" s="47" t="s">
        <v>45</v>
      </c>
    </row>
    <row r="14" spans="1:6" x14ac:dyDescent="0.25">
      <c r="A14" s="46" t="s">
        <v>44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2023-07-25T06:25:58Z</dcterms:modified>
  <cp:category>Формы; Закупочная документация</cp:category>
</cp:coreProperties>
</file>